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kenpo-HP(after2014-12)\NBP-tyumonsyo\"/>
    </mc:Choice>
  </mc:AlternateContent>
  <xr:revisionPtr revIDLastSave="0" documentId="8_{5E108781-9B27-4F7B-A9AC-D85846E62ADC}" xr6:coauthVersionLast="47" xr6:coauthVersionMax="47" xr10:uidLastSave="{00000000-0000-0000-0000-000000000000}"/>
  <bookViews>
    <workbookView xWindow="-120" yWindow="-120" windowWidth="19440" windowHeight="14880" tabRatio="601" xr2:uid="{00000000-000D-0000-FFFF-FFFF00000000}"/>
  </bookViews>
  <sheets>
    <sheet name="NBP頒布機種一覧" sheetId="10" r:id="rId1"/>
    <sheet name="HV-F129" sheetId="15" r:id="rId2"/>
    <sheet name="HV-F021" sheetId="16" r:id="rId3"/>
    <sheet name="HV-F030" sheetId="23" r:id="rId4"/>
    <sheet name="HV-F601T1" sheetId="21" r:id="rId5"/>
    <sheet name="HV-F082" sheetId="20" r:id="rId6"/>
    <sheet name="HV-F971M" sheetId="22" r:id="rId7"/>
    <sheet name="HV-F5300" sheetId="24" r:id="rId8"/>
    <sheet name="HV-F5500" sheetId="25" r:id="rId9"/>
  </sheets>
  <definedNames>
    <definedName name="_xlnm.Print_Area" localSheetId="2">'HV-F021'!$A$1:$M$25</definedName>
    <definedName name="_xlnm.Print_Area" localSheetId="3">'HV-F030'!$A$1:$M$24</definedName>
    <definedName name="_xlnm.Print_Area" localSheetId="5">'HV-F082'!$A$1:$M$24</definedName>
    <definedName name="_xlnm.Print_Area" localSheetId="1">'HV-F129'!$A$1:$M$24</definedName>
    <definedName name="_xlnm.Print_Area" localSheetId="7">'HV-F5300'!$A$1:$M$24</definedName>
    <definedName name="_xlnm.Print_Area" localSheetId="8">'HV-F5500'!$A$1:$M$24</definedName>
    <definedName name="_xlnm.Print_Area" localSheetId="4">'HV-F601T1'!$A$1:$M$24</definedName>
    <definedName name="_xlnm.Print_Area" localSheetId="6">'HV-F971M'!$A$1:$M$24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5" l="1"/>
  <c r="H12" i="25"/>
  <c r="I11" i="25"/>
  <c r="L8" i="25"/>
  <c r="I16" i="24" l="1"/>
  <c r="H12" i="24"/>
  <c r="I11" i="24"/>
  <c r="L8" i="24"/>
  <c r="I16" i="23"/>
  <c r="H12" i="23"/>
  <c r="I11" i="23"/>
  <c r="L8" i="23"/>
  <c r="I16" i="22" l="1"/>
  <c r="H12" i="22"/>
  <c r="I11" i="22"/>
  <c r="L8" i="22"/>
  <c r="I16" i="21"/>
  <c r="H12" i="21"/>
  <c r="I11" i="21"/>
  <c r="L8" i="21"/>
  <c r="I16" i="20"/>
  <c r="H12" i="20"/>
  <c r="I11" i="20"/>
  <c r="L8" i="20"/>
  <c r="I17" i="16"/>
  <c r="H12" i="16"/>
  <c r="I11" i="16"/>
  <c r="L8" i="16"/>
  <c r="I16" i="15"/>
  <c r="H12" i="15"/>
  <c r="I11" i="15"/>
  <c r="L8" i="15"/>
</calcChain>
</file>

<file path=xl/sharedStrings.xml><?xml version="1.0" encoding="utf-8"?>
<sst xmlns="http://schemas.openxmlformats.org/spreadsheetml/2006/main" count="365" uniqueCount="77">
  <si>
    <t>社内電話番号</t>
    <rPh sb="0" eb="2">
      <t>シャナイ</t>
    </rPh>
    <rPh sb="2" eb="4">
      <t>デンワ</t>
    </rPh>
    <rPh sb="4" eb="6">
      <t>バンゴウ</t>
    </rPh>
    <phoneticPr fontId="2"/>
  </si>
  <si>
    <t>従　　　　番</t>
    <rPh sb="0" eb="1">
      <t>ジュウ</t>
    </rPh>
    <rPh sb="5" eb="6">
      <t>バン</t>
    </rPh>
    <phoneticPr fontId="2"/>
  </si>
  <si>
    <t>氏　　　　名</t>
    <rPh sb="0" eb="1">
      <t>シ</t>
    </rPh>
    <rPh sb="5" eb="6">
      <t>メイ</t>
    </rPh>
    <phoneticPr fontId="2"/>
  </si>
  <si>
    <t>職　　　　場</t>
    <rPh sb="0" eb="1">
      <t>ショク</t>
    </rPh>
    <rPh sb="5" eb="6">
      <t>バ</t>
    </rPh>
    <phoneticPr fontId="2"/>
  </si>
  <si>
    <t>定　　　　価</t>
    <rPh sb="0" eb="1">
      <t>サダム</t>
    </rPh>
    <rPh sb="5" eb="6">
      <t>アタイ</t>
    </rPh>
    <phoneticPr fontId="2"/>
  </si>
  <si>
    <t>備　　　　考</t>
    <rPh sb="0" eb="1">
      <t>ソナエ</t>
    </rPh>
    <rPh sb="5" eb="6">
      <t>コウ</t>
    </rPh>
    <phoneticPr fontId="2"/>
  </si>
  <si>
    <t>　給与天引　　・　　　現金支払</t>
    <rPh sb="1" eb="3">
      <t>キュウヨ</t>
    </rPh>
    <rPh sb="3" eb="5">
      <t>テンビ</t>
    </rPh>
    <rPh sb="11" eb="13">
      <t>ゲンキン</t>
    </rPh>
    <rPh sb="13" eb="15">
      <t>シハライ</t>
    </rPh>
    <phoneticPr fontId="2"/>
  </si>
  <si>
    <t>殿</t>
    <rPh sb="0" eb="1">
      <t>ドノ</t>
    </rPh>
    <phoneticPr fontId="2"/>
  </si>
  <si>
    <t>従番</t>
    <rPh sb="0" eb="1">
      <t>ジュウ</t>
    </rPh>
    <rPh sb="1" eb="2">
      <t>バン</t>
    </rPh>
    <phoneticPr fontId="2"/>
  </si>
  <si>
    <t>但し</t>
    <rPh sb="0" eb="1">
      <t>タダ</t>
    </rPh>
    <phoneticPr fontId="2"/>
  </si>
  <si>
    <t>の代金として</t>
    <rPh sb="1" eb="3">
      <t>ダイキン</t>
    </rPh>
    <phoneticPr fontId="2"/>
  </si>
  <si>
    <t>このシートを端末にダウンロードしてお使いください。</t>
    <rPh sb="6" eb="8">
      <t>タンマツ</t>
    </rPh>
    <rPh sb="18" eb="19">
      <t>ツカ</t>
    </rPh>
    <phoneticPr fontId="2"/>
  </si>
  <si>
    <t>ＮＢＰ領収印</t>
    <rPh sb="3" eb="5">
      <t>リョウシュウ</t>
    </rPh>
    <rPh sb="5" eb="6">
      <t>イン</t>
    </rPh>
    <phoneticPr fontId="2"/>
  </si>
  <si>
    <t>領　　　収　　　証</t>
    <rPh sb="0" eb="1">
      <t>リョウ</t>
    </rPh>
    <rPh sb="4" eb="5">
      <t>オサム</t>
    </rPh>
    <rPh sb="8" eb="9">
      <t>アカシ</t>
    </rPh>
    <phoneticPr fontId="2"/>
  </si>
  <si>
    <t>・この領収書は、カフェテリアプランの補助金申請の際に申請書に貼付ください</t>
    <rPh sb="3" eb="6">
      <t>リョウシュウショ</t>
    </rPh>
    <rPh sb="18" eb="21">
      <t>ホジョキン</t>
    </rPh>
    <rPh sb="21" eb="23">
      <t>シンセイ</t>
    </rPh>
    <rPh sb="24" eb="25">
      <t>サイ</t>
    </rPh>
    <rPh sb="26" eb="29">
      <t>シンセイショ</t>
    </rPh>
    <rPh sb="30" eb="32">
      <t>チョウフ</t>
    </rPh>
    <phoneticPr fontId="2"/>
  </si>
  <si>
    <t>・再発行はできませんので、申請するまで大切に保管ください</t>
    <rPh sb="1" eb="4">
      <t>サイハッコウ</t>
    </rPh>
    <rPh sb="13" eb="15">
      <t>シンセイ</t>
    </rPh>
    <rPh sb="19" eb="21">
      <t>タイセツ</t>
    </rPh>
    <rPh sb="22" eb="24">
      <t>ホカン</t>
    </rPh>
    <phoneticPr fontId="2"/>
  </si>
  <si>
    <t>・ＮＢＰの領収印なきものは無効です</t>
    <rPh sb="5" eb="7">
      <t>リョウシュウ</t>
    </rPh>
    <rPh sb="7" eb="8">
      <t>イン</t>
    </rPh>
    <rPh sb="13" eb="15">
      <t>ムコウ</t>
    </rPh>
    <phoneticPr fontId="2"/>
  </si>
  <si>
    <t>商品名</t>
    <rPh sb="0" eb="3">
      <t>ショウヒンメイ</t>
    </rPh>
    <phoneticPr fontId="2"/>
  </si>
  <si>
    <t>・給料控除の場合の領収日は、給料日となります。</t>
    <rPh sb="1" eb="3">
      <t>キュウリョウ</t>
    </rPh>
    <rPh sb="3" eb="5">
      <t>コウジョ</t>
    </rPh>
    <rPh sb="6" eb="8">
      <t>バアイ</t>
    </rPh>
    <rPh sb="9" eb="12">
      <t>リョウシュウビ</t>
    </rPh>
    <rPh sb="14" eb="16">
      <t>キュウリョウ</t>
    </rPh>
    <rPh sb="16" eb="17">
      <t>ビ</t>
    </rPh>
    <phoneticPr fontId="2"/>
  </si>
  <si>
    <t>型番</t>
    <rPh sb="0" eb="2">
      <t>カタバン</t>
    </rPh>
    <phoneticPr fontId="2"/>
  </si>
  <si>
    <r>
      <t xml:space="preserve">（郵便番号　　　　　　　　－　　　　　　）
</t>
    </r>
    <r>
      <rPr>
        <sz val="10"/>
        <rFont val="メイリオ"/>
        <family val="3"/>
        <charset val="128"/>
      </rPr>
      <t>＜持ち帰り希望　はい　・　いいえ</t>
    </r>
    <r>
      <rPr>
        <sz val="8"/>
        <rFont val="メイリオ"/>
        <family val="3"/>
        <charset val="128"/>
      </rPr>
      <t>（→住所欄記入必須）</t>
    </r>
    <r>
      <rPr>
        <sz val="11"/>
        <rFont val="メイリオ"/>
        <family val="3"/>
        <charset val="128"/>
      </rPr>
      <t>＞</t>
    </r>
    <rPh sb="1" eb="3">
      <t>ユウビン</t>
    </rPh>
    <rPh sb="3" eb="5">
      <t>バンゴウ</t>
    </rPh>
    <rPh sb="25" eb="26">
      <t>モ</t>
    </rPh>
    <rPh sb="27" eb="28">
      <t>カエ</t>
    </rPh>
    <rPh sb="29" eb="31">
      <t>キボウ</t>
    </rPh>
    <rPh sb="42" eb="44">
      <t>ジュウショ</t>
    </rPh>
    <rPh sb="44" eb="45">
      <t>ラン</t>
    </rPh>
    <rPh sb="45" eb="47">
      <t>キニュウ</t>
    </rPh>
    <rPh sb="47" eb="49">
      <t>ヒッス</t>
    </rPh>
    <phoneticPr fontId="2"/>
  </si>
  <si>
    <t>※太枠内は必ずご記入願います。</t>
    <phoneticPr fontId="2"/>
  </si>
  <si>
    <t>NBP使用欄</t>
    <rPh sb="3" eb="5">
      <t>シヨウ</t>
    </rPh>
    <rPh sb="5" eb="6">
      <t>ラン</t>
    </rPh>
    <phoneticPr fontId="2"/>
  </si>
  <si>
    <t>代金支払方法　　　（いづれかに〇）</t>
    <rPh sb="0" eb="2">
      <t>ダイキン</t>
    </rPh>
    <rPh sb="2" eb="4">
      <t>シハライ</t>
    </rPh>
    <rPh sb="4" eb="6">
      <t>ホウホウ</t>
    </rPh>
    <phoneticPr fontId="2"/>
  </si>
  <si>
    <t>梅津ＮＢＰ営業グループ　販売　御中</t>
  </si>
  <si>
    <t>申　込　日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</si>
  <si>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</si>
  <si>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|||||||</t>
    <phoneticPr fontId="2"/>
  </si>
  <si>
    <t>キ　　リ　　ト　　リ　　線</t>
    <rPh sb="12" eb="13">
      <t>セン</t>
    </rPh>
    <phoneticPr fontId="2"/>
  </si>
  <si>
    <t>|||||||||</t>
    <phoneticPr fontId="2"/>
  </si>
  <si>
    <t>円　(税込)</t>
    <rPh sb="0" eb="1">
      <t>エン</t>
    </rPh>
    <rPh sb="3" eb="5">
      <t>ゼイコ</t>
    </rPh>
    <phoneticPr fontId="2"/>
  </si>
  <si>
    <t>(内線7-17-4340）</t>
    <rPh sb="1" eb="3">
      <t>ナイセン</t>
    </rPh>
    <phoneticPr fontId="2"/>
  </si>
  <si>
    <t>(内線7-17-4345）</t>
    <rPh sb="1" eb="3">
      <t>ナイセン</t>
    </rPh>
    <phoneticPr fontId="2"/>
  </si>
  <si>
    <t>「カフェテリアプランの低周波治療器申込書」</t>
    <rPh sb="11" eb="14">
      <t>テイシュウハ</t>
    </rPh>
    <rPh sb="14" eb="17">
      <t>チリョウキ</t>
    </rPh>
    <rPh sb="17" eb="19">
      <t>モウシコミ</t>
    </rPh>
    <rPh sb="19" eb="20">
      <t>ショ</t>
    </rPh>
    <phoneticPr fontId="2"/>
  </si>
  <si>
    <t>お名前</t>
    <rPh sb="1" eb="3">
      <t>ナマエ</t>
    </rPh>
    <phoneticPr fontId="2"/>
  </si>
  <si>
    <t>お届け先住所</t>
    <rPh sb="4" eb="5">
      <t>ジュウ</t>
    </rPh>
    <rPh sb="5" eb="6">
      <t>ショ</t>
    </rPh>
    <phoneticPr fontId="2"/>
  </si>
  <si>
    <t>電話番号</t>
    <rPh sb="0" eb="2">
      <t>デンワ</t>
    </rPh>
    <rPh sb="2" eb="4">
      <t>バンゴウ</t>
    </rPh>
    <phoneticPr fontId="2"/>
  </si>
  <si>
    <t>TEL：075-864-8512</t>
    <phoneticPr fontId="2"/>
  </si>
  <si>
    <t>FAX：075-864-8520</t>
    <phoneticPr fontId="2"/>
  </si>
  <si>
    <t>オムロン・低周波治療器　　　　　　　　　　　　　</t>
    <rPh sb="5" eb="8">
      <t>テイシュウハ</t>
    </rPh>
    <rPh sb="8" eb="10">
      <t>チリョウ</t>
    </rPh>
    <rPh sb="10" eb="11">
      <t>キ</t>
    </rPh>
    <phoneticPr fontId="2"/>
  </si>
  <si>
    <t>ＨＶ-Ｆ129 エレパルス</t>
    <phoneticPr fontId="2"/>
  </si>
  <si>
    <t xml:space="preserve">ＨＶ-Ｆ021 </t>
    <phoneticPr fontId="2"/>
  </si>
  <si>
    <t>カラー</t>
    <phoneticPr fontId="2"/>
  </si>
  <si>
    <t>ピンク　・　ホワイト　・　シルバー</t>
    <phoneticPr fontId="2"/>
  </si>
  <si>
    <t>型　　　番</t>
    <rPh sb="0" eb="1">
      <t>カタ</t>
    </rPh>
    <rPh sb="4" eb="5">
      <t>バン</t>
    </rPh>
    <phoneticPr fontId="2"/>
  </si>
  <si>
    <t>価　　　格</t>
    <rPh sb="0" eb="1">
      <t>アタイ</t>
    </rPh>
    <rPh sb="4" eb="5">
      <t>カク</t>
    </rPh>
    <phoneticPr fontId="2"/>
  </si>
  <si>
    <t>オムロン・低周波治療器　　　　　　　　　　（スポーツ）　　　　　　　　　　　　　</t>
    <rPh sb="5" eb="8">
      <t>テイシュウハ</t>
    </rPh>
    <rPh sb="8" eb="10">
      <t>チリョウ</t>
    </rPh>
    <rPh sb="10" eb="11">
      <t>キ</t>
    </rPh>
    <phoneticPr fontId="2"/>
  </si>
  <si>
    <t>オムロン・低周波治療器　　　　　　　　　　（ひざ）　　　　　　　　　　　　　</t>
    <rPh sb="5" eb="8">
      <t>テイシュウハ</t>
    </rPh>
    <rPh sb="8" eb="10">
      <t>チリョウ</t>
    </rPh>
    <rPh sb="10" eb="11">
      <t>キ</t>
    </rPh>
    <phoneticPr fontId="2"/>
  </si>
  <si>
    <t>＜ＮＢＰでの頒布機種＞</t>
    <phoneticPr fontId="2"/>
  </si>
  <si>
    <t>登録番号：T1-1300-0102-4711</t>
    <rPh sb="0" eb="2">
      <t>トウロク</t>
    </rPh>
    <rPh sb="2" eb="4">
      <t>バンゴウ</t>
    </rPh>
    <phoneticPr fontId="2"/>
  </si>
  <si>
    <t>ＨＶ-Ｆ９７１M</t>
    <phoneticPr fontId="2"/>
  </si>
  <si>
    <r>
      <t xml:space="preserve">配送ご希望の場合、「お届け先住所」「お名前」「電話番号」をご記入ください。送料1,300円（税込）ご負担いただきます。                </t>
    </r>
    <r>
      <rPr>
        <b/>
        <sz val="9"/>
        <color indexed="10"/>
        <rFont val="メイリオ"/>
        <family val="3"/>
        <charset val="128"/>
      </rPr>
      <t>※会社送りご希望の場合は届け先住所のご記入は不要です。</t>
    </r>
    <r>
      <rPr>
        <sz val="9"/>
        <rFont val="メイリオ"/>
        <family val="3"/>
        <charset val="128"/>
      </rPr>
      <t xml:space="preserve">
</t>
    </r>
    <rPh sb="0" eb="2">
      <t>ハイソウ</t>
    </rPh>
    <rPh sb="3" eb="5">
      <t>キボウ</t>
    </rPh>
    <rPh sb="6" eb="8">
      <t>バアイ</t>
    </rPh>
    <rPh sb="11" eb="12">
      <t>トド</t>
    </rPh>
    <rPh sb="13" eb="14">
      <t>サキ</t>
    </rPh>
    <rPh sb="14" eb="16">
      <t>ジュウショ</t>
    </rPh>
    <rPh sb="19" eb="21">
      <t>ナマエ</t>
    </rPh>
    <rPh sb="23" eb="25">
      <t>デンワ</t>
    </rPh>
    <rPh sb="25" eb="27">
      <t>バンゴウ</t>
    </rPh>
    <rPh sb="30" eb="32">
      <t>キニュウ</t>
    </rPh>
    <rPh sb="37" eb="39">
      <t>ソウリョウ</t>
    </rPh>
    <rPh sb="44" eb="45">
      <t>エン</t>
    </rPh>
    <rPh sb="46" eb="48">
      <t>ゼイコミ</t>
    </rPh>
    <rPh sb="50" eb="52">
      <t>フタン</t>
    </rPh>
    <phoneticPr fontId="2"/>
  </si>
  <si>
    <t>２４，０００円（税込）</t>
    <rPh sb="6" eb="7">
      <t>エン</t>
    </rPh>
    <rPh sb="8" eb="10">
      <t>ゼイコミ</t>
    </rPh>
    <phoneticPr fontId="2"/>
  </si>
  <si>
    <t>５，８００円（税込）</t>
    <rPh sb="5" eb="6">
      <t>エン</t>
    </rPh>
    <rPh sb="7" eb="9">
      <t>ゼイコミ</t>
    </rPh>
    <phoneticPr fontId="2"/>
  </si>
  <si>
    <t>７，０００円（税込）</t>
    <rPh sb="5" eb="6">
      <t>エン</t>
    </rPh>
    <rPh sb="7" eb="9">
      <t>ゼイコミ</t>
    </rPh>
    <phoneticPr fontId="2"/>
  </si>
  <si>
    <t>ＨＶ-Ｆ ０３０</t>
    <phoneticPr fontId="2"/>
  </si>
  <si>
    <t>９，６００円（税込）</t>
    <rPh sb="5" eb="6">
      <t>エン</t>
    </rPh>
    <rPh sb="7" eb="9">
      <t>ゼイコミ</t>
    </rPh>
    <phoneticPr fontId="2"/>
  </si>
  <si>
    <t>１８，８００円（税込）</t>
    <rPh sb="6" eb="7">
      <t>エン</t>
    </rPh>
    <rPh sb="8" eb="10">
      <t>ゼイコミ</t>
    </rPh>
    <phoneticPr fontId="2"/>
  </si>
  <si>
    <t xml:space="preserve">・ＨＶーF１２９　     </t>
    <phoneticPr fontId="2"/>
  </si>
  <si>
    <t xml:space="preserve">・ＨＶーF０２１　     </t>
    <phoneticPr fontId="2"/>
  </si>
  <si>
    <t xml:space="preserve">・ＨＶーF０３０    </t>
    <phoneticPr fontId="2"/>
  </si>
  <si>
    <t>【低周波治療器】</t>
    <rPh sb="1" eb="4">
      <t>テイシュウハ</t>
    </rPh>
    <rPh sb="4" eb="7">
      <t>チリョウキ</t>
    </rPh>
    <phoneticPr fontId="2"/>
  </si>
  <si>
    <t>【電気治療器】</t>
    <rPh sb="1" eb="3">
      <t>デンキ</t>
    </rPh>
    <rPh sb="3" eb="6">
      <t>チリョウキ</t>
    </rPh>
    <phoneticPr fontId="2"/>
  </si>
  <si>
    <t>オムロン・電気治療器 
ＨＶ－Ｆ５５００　　　　　　　　　　　</t>
    <phoneticPr fontId="2"/>
  </si>
  <si>
    <t>オムロン・電気治療器 
ＨＶ－Ｆ５３００　　　　　　　　　　　</t>
    <phoneticPr fontId="2"/>
  </si>
  <si>
    <t>ＨＶ－Ｆ５３００　</t>
    <phoneticPr fontId="2"/>
  </si>
  <si>
    <t>３２，０００円（税込）</t>
    <rPh sb="6" eb="7">
      <t>エン</t>
    </rPh>
    <rPh sb="8" eb="10">
      <t>ゼイコミ</t>
    </rPh>
    <phoneticPr fontId="2"/>
  </si>
  <si>
    <t>ＨＶ－Ｆ５５００</t>
    <phoneticPr fontId="2"/>
  </si>
  <si>
    <t>４２，０００円（税込）</t>
    <rPh sb="6" eb="7">
      <t>エン</t>
    </rPh>
    <rPh sb="8" eb="10">
      <t>ゼイコミ</t>
    </rPh>
    <phoneticPr fontId="2"/>
  </si>
  <si>
    <t xml:space="preserve">・ＨＶーF５３００　     </t>
    <phoneticPr fontId="2"/>
  </si>
  <si>
    <t>・ＨＶーF５５００</t>
    <phoneticPr fontId="2"/>
  </si>
  <si>
    <t xml:space="preserve">・ＨＶーF６０１T1 </t>
    <phoneticPr fontId="2"/>
  </si>
  <si>
    <t>・ＨＶーF９７１</t>
    <phoneticPr fontId="2"/>
  </si>
  <si>
    <t>ＨＶ-F６０１T1</t>
    <phoneticPr fontId="2"/>
  </si>
  <si>
    <t xml:space="preserve">・ＨＶーＦ０８２  </t>
    <phoneticPr fontId="2"/>
  </si>
  <si>
    <t>２５，８００円（税込）</t>
    <rPh sb="6" eb="7">
      <t>エン</t>
    </rPh>
    <rPh sb="8" eb="10">
      <t>ゼイコミ</t>
    </rPh>
    <phoneticPr fontId="2"/>
  </si>
  <si>
    <t>ＨＶ-Ｆ ０８２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</si>
</sst>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[$-F800]dddd\,\ mmmm\ dd\,\ yyyy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6"/>
      <color indexed="10"/>
      <name val="メイリオ"/>
      <family val="3"/>
      <charset val="128"/>
    </font>
    <font>
      <sz val="1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b/>
      <sz val="11"/>
      <name val="メイリオ"/>
      <family val="3"/>
      <charset val="128"/>
    </font>
    <font>
      <sz val="20"/>
      <name val="メイリオ"/>
      <family val="3"/>
      <charset val="128"/>
    </font>
    <font>
      <sz val="8"/>
      <name val="メイリオ"/>
      <family val="3"/>
      <charset val="128"/>
    </font>
    <font>
      <sz val="16"/>
      <name val="メイリオ"/>
      <family val="3"/>
      <charset val="128"/>
    </font>
    <font>
      <b/>
      <sz val="14"/>
      <name val="メイリオ"/>
      <family val="3"/>
      <charset val="128"/>
    </font>
    <font>
      <sz val="9"/>
      <name val="メイリオ"/>
      <family val="3"/>
      <charset val="128"/>
    </font>
    <font>
      <b/>
      <sz val="9"/>
      <color indexed="10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7" fillId="0" borderId="2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8" fontId="6" fillId="0" borderId="11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/>
    </xf>
    <xf numFmtId="6" fontId="3" fillId="0" borderId="0" xfId="1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"/>
  <sheetViews>
    <sheetView showGridLines="0" tabSelected="1" zoomScaleNormal="100" workbookViewId="0"/>
  </sheetViews>
  <sheetFormatPr defaultRowHeight="18.75" x14ac:dyDescent="0.15"/>
  <cols>
    <col min="1" max="16384" width="9" style="1"/>
  </cols>
  <sheetData>
    <row r="2" spans="2:10" ht="22.5" x14ac:dyDescent="0.15">
      <c r="B2" s="19" t="s">
        <v>48</v>
      </c>
      <c r="C2" s="18"/>
      <c r="D2" s="18"/>
      <c r="E2" s="18"/>
      <c r="F2" s="18"/>
      <c r="G2" s="18"/>
      <c r="H2" s="18"/>
      <c r="I2" s="18"/>
      <c r="J2" s="18"/>
    </row>
    <row r="3" spans="2:10" ht="22.5" x14ac:dyDescent="0.15">
      <c r="B3" s="19"/>
      <c r="C3" s="18"/>
      <c r="D3" s="18"/>
      <c r="E3" s="18"/>
      <c r="F3" s="18"/>
      <c r="G3" s="18"/>
      <c r="H3" s="18"/>
      <c r="I3" s="18"/>
      <c r="J3" s="18"/>
    </row>
    <row r="4" spans="2:10" x14ac:dyDescent="0.15">
      <c r="B4" s="1" t="s">
        <v>61</v>
      </c>
    </row>
    <row r="5" spans="2:10" x14ac:dyDescent="0.15">
      <c r="B5" s="1" t="s">
        <v>58</v>
      </c>
      <c r="E5" s="39">
        <v>5800</v>
      </c>
    </row>
    <row r="6" spans="2:10" x14ac:dyDescent="0.15">
      <c r="B6" s="1" t="s">
        <v>59</v>
      </c>
      <c r="E6" s="39">
        <v>7000</v>
      </c>
    </row>
    <row r="7" spans="2:10" x14ac:dyDescent="0.15">
      <c r="B7" s="1" t="s">
        <v>60</v>
      </c>
      <c r="E7" s="39">
        <v>9600</v>
      </c>
    </row>
    <row r="8" spans="2:10" x14ac:dyDescent="0.15">
      <c r="B8" s="1" t="s">
        <v>71</v>
      </c>
      <c r="E8" s="39">
        <v>18800</v>
      </c>
    </row>
    <row r="9" spans="2:10" x14ac:dyDescent="0.15">
      <c r="B9" s="1" t="s">
        <v>74</v>
      </c>
      <c r="E9" s="39">
        <v>25800</v>
      </c>
    </row>
    <row r="10" spans="2:10" x14ac:dyDescent="0.15">
      <c r="B10" s="1" t="s">
        <v>72</v>
      </c>
      <c r="E10" s="39">
        <v>24000</v>
      </c>
    </row>
    <row r="12" spans="2:10" x14ac:dyDescent="0.15">
      <c r="B12" s="1" t="s">
        <v>62</v>
      </c>
    </row>
    <row r="13" spans="2:10" x14ac:dyDescent="0.15">
      <c r="B13" s="1" t="s">
        <v>69</v>
      </c>
      <c r="E13" s="39">
        <v>32000</v>
      </c>
    </row>
    <row r="14" spans="2:10" x14ac:dyDescent="0.15">
      <c r="B14" s="1" t="s">
        <v>70</v>
      </c>
      <c r="E14" s="39">
        <v>42000</v>
      </c>
    </row>
  </sheetData>
  <phoneticPr fontId="2"/>
  <pageMargins left="0.7" right="0.7" top="0.75" bottom="0.75" header="0.3" footer="0.3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3.75" thickBot="1" x14ac:dyDescent="0.2">
      <c r="B14" s="31" t="s">
        <v>17</v>
      </c>
      <c r="C14" s="33" t="s">
        <v>39</v>
      </c>
      <c r="E14" s="4"/>
      <c r="F14" s="41"/>
      <c r="G14" s="4"/>
      <c r="H14" s="4"/>
      <c r="I14" s="47">
        <v>5800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40</v>
      </c>
      <c r="E15" s="4"/>
      <c r="F15" s="41"/>
      <c r="G15" s="4"/>
    </row>
    <row r="16" spans="1:12" ht="44.25" customHeight="1" x14ac:dyDescent="0.15">
      <c r="B16" s="31" t="s">
        <v>45</v>
      </c>
      <c r="C16" s="35" t="s">
        <v>53</v>
      </c>
      <c r="E16" s="4"/>
      <c r="F16" s="41"/>
      <c r="G16" s="4"/>
      <c r="H16" s="15" t="s">
        <v>9</v>
      </c>
      <c r="I16" s="40" t="str">
        <f>+C14</f>
        <v>オムロン・低周波治療器　　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I16:K16"/>
    <mergeCell ref="F20:F24"/>
    <mergeCell ref="A3:B3"/>
    <mergeCell ref="A4:B4"/>
    <mergeCell ref="F4:F10"/>
    <mergeCell ref="B8:C8"/>
    <mergeCell ref="I10:K10"/>
    <mergeCell ref="F11:F18"/>
    <mergeCell ref="I11:J11"/>
    <mergeCell ref="H12:J12"/>
    <mergeCell ref="I14:K14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0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3.75" thickBot="1" x14ac:dyDescent="0.2">
      <c r="B14" s="31" t="s">
        <v>17</v>
      </c>
      <c r="C14" s="33" t="s">
        <v>39</v>
      </c>
      <c r="E14" s="4"/>
      <c r="F14" s="41"/>
      <c r="G14" s="4"/>
      <c r="H14" s="4"/>
      <c r="I14" s="47">
        <v>7000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41</v>
      </c>
      <c r="E15" s="4"/>
      <c r="F15" s="41"/>
      <c r="G15" s="4"/>
    </row>
    <row r="16" spans="1:12" ht="35.1" customHeight="1" x14ac:dyDescent="0.15">
      <c r="B16" s="31" t="s">
        <v>42</v>
      </c>
      <c r="C16" s="33" t="s">
        <v>43</v>
      </c>
      <c r="E16" s="4"/>
      <c r="F16" s="41"/>
      <c r="G16" s="4"/>
    </row>
    <row r="17" spans="2:12" ht="44.25" customHeight="1" x14ac:dyDescent="0.15">
      <c r="B17" s="31" t="s">
        <v>45</v>
      </c>
      <c r="C17" s="35" t="s">
        <v>54</v>
      </c>
      <c r="E17" s="4"/>
      <c r="F17" s="41"/>
      <c r="G17" s="4"/>
      <c r="H17" s="15" t="s">
        <v>9</v>
      </c>
      <c r="I17" s="40" t="str">
        <f>+C14</f>
        <v>オムロン・低周波治療器　　　　　　　　　　　　　</v>
      </c>
      <c r="J17" s="40"/>
      <c r="K17" s="40"/>
      <c r="L17" s="9" t="s">
        <v>10</v>
      </c>
    </row>
    <row r="18" spans="2:12" ht="39.75" customHeight="1" thickBot="1" x14ac:dyDescent="0.2">
      <c r="B18" s="36" t="s">
        <v>23</v>
      </c>
      <c r="C18" s="23" t="s">
        <v>6</v>
      </c>
      <c r="E18" s="4"/>
      <c r="F18" s="41"/>
      <c r="G18" s="4"/>
      <c r="H18" s="4"/>
    </row>
    <row r="19" spans="2:12" ht="57" customHeight="1" thickTop="1" x14ac:dyDescent="0.15">
      <c r="B19" s="24" t="s">
        <v>35</v>
      </c>
      <c r="C19" s="25" t="s">
        <v>20</v>
      </c>
      <c r="E19" s="4"/>
      <c r="F19" s="41"/>
      <c r="G19" s="4"/>
      <c r="H19" s="14" t="s">
        <v>49</v>
      </c>
    </row>
    <row r="20" spans="2:12" ht="34.5" customHeight="1" x14ac:dyDescent="0.15">
      <c r="B20" s="26" t="s">
        <v>34</v>
      </c>
      <c r="C20" s="27"/>
      <c r="E20" s="4"/>
      <c r="F20" s="20"/>
      <c r="G20" s="4"/>
      <c r="H20" s="4"/>
    </row>
    <row r="21" spans="2:12" ht="34.5" customHeight="1" x14ac:dyDescent="0.15">
      <c r="B21" s="28" t="s">
        <v>36</v>
      </c>
      <c r="C21" s="28"/>
      <c r="E21" s="4"/>
      <c r="F21" s="41" t="s">
        <v>29</v>
      </c>
      <c r="G21" s="4"/>
      <c r="H21" s="4"/>
      <c r="K21" s="16" t="s">
        <v>12</v>
      </c>
    </row>
    <row r="22" spans="2:12" ht="62.25" customHeight="1" x14ac:dyDescent="0.15">
      <c r="B22" s="10" t="s">
        <v>5</v>
      </c>
      <c r="C22" s="22" t="s">
        <v>51</v>
      </c>
      <c r="E22" s="4"/>
      <c r="F22" s="41"/>
      <c r="G22" s="4"/>
      <c r="H22" s="4"/>
    </row>
    <row r="23" spans="2:12" ht="54.95" customHeight="1" x14ac:dyDescent="0.15">
      <c r="B23" s="10" t="s">
        <v>22</v>
      </c>
      <c r="C23" s="12"/>
      <c r="E23" s="4"/>
      <c r="F23" s="41"/>
      <c r="G23" s="4"/>
      <c r="H23" s="4"/>
    </row>
    <row r="24" spans="2:12" x14ac:dyDescent="0.15">
      <c r="C24" s="11" t="s">
        <v>21</v>
      </c>
      <c r="E24" s="4"/>
      <c r="F24" s="41"/>
      <c r="G24" s="4"/>
      <c r="H24" s="4"/>
    </row>
    <row r="25" spans="2:12" x14ac:dyDescent="0.15">
      <c r="E25" s="4"/>
      <c r="F25" s="41"/>
      <c r="G25" s="4"/>
      <c r="H25" s="4"/>
    </row>
    <row r="26" spans="2:12" x14ac:dyDescent="0.15">
      <c r="E26" s="4"/>
      <c r="F26" s="4"/>
      <c r="G26" s="4"/>
      <c r="H26" s="4"/>
    </row>
    <row r="27" spans="2:12" x14ac:dyDescent="0.15">
      <c r="E27" s="4"/>
      <c r="F27" s="4"/>
      <c r="G27" s="4"/>
      <c r="H27" s="4"/>
    </row>
    <row r="28" spans="2:12" x14ac:dyDescent="0.15">
      <c r="E28" s="4"/>
      <c r="F28" s="4"/>
      <c r="G28" s="4"/>
      <c r="H28" s="4"/>
    </row>
    <row r="29" spans="2:12" x14ac:dyDescent="0.15">
      <c r="E29" s="4"/>
      <c r="F29" s="4"/>
      <c r="G29" s="4"/>
      <c r="H29" s="4"/>
    </row>
    <row r="30" spans="2:12" x14ac:dyDescent="0.15">
      <c r="E30" s="4"/>
      <c r="F30" s="4"/>
      <c r="G30" s="4"/>
      <c r="H30" s="4"/>
    </row>
  </sheetData>
  <mergeCells count="11">
    <mergeCell ref="I17:K17"/>
    <mergeCell ref="F21:F25"/>
    <mergeCell ref="A3:B3"/>
    <mergeCell ref="A4:B4"/>
    <mergeCell ref="F4:F10"/>
    <mergeCell ref="B8:C8"/>
    <mergeCell ref="I10:K10"/>
    <mergeCell ref="F11:F19"/>
    <mergeCell ref="I11:J11"/>
    <mergeCell ref="H12:J12"/>
    <mergeCell ref="I14:K14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6E1A-172D-4CEB-B644-D9369BFB5861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9.75" thickBot="1" x14ac:dyDescent="0.2">
      <c r="B14" s="31" t="s">
        <v>17</v>
      </c>
      <c r="C14" s="33" t="s">
        <v>46</v>
      </c>
      <c r="E14" s="4"/>
      <c r="F14" s="41"/>
      <c r="G14" s="4"/>
      <c r="H14" s="4"/>
      <c r="I14" s="47">
        <v>9600</v>
      </c>
      <c r="J14" s="48"/>
      <c r="K14" s="48"/>
      <c r="L14" s="17" t="s">
        <v>30</v>
      </c>
    </row>
    <row r="15" spans="1:12" ht="35.1" customHeight="1" x14ac:dyDescent="0.15">
      <c r="B15" s="31" t="s">
        <v>19</v>
      </c>
      <c r="C15" s="34" t="s">
        <v>55</v>
      </c>
      <c r="E15" s="4"/>
      <c r="F15" s="41"/>
      <c r="G15" s="4"/>
    </row>
    <row r="16" spans="1:12" ht="44.25" customHeight="1" x14ac:dyDescent="0.15">
      <c r="B16" s="31" t="s">
        <v>4</v>
      </c>
      <c r="C16" s="35" t="s">
        <v>56</v>
      </c>
      <c r="E16" s="4"/>
      <c r="F16" s="41"/>
      <c r="G16" s="4"/>
      <c r="H16" s="15" t="s">
        <v>9</v>
      </c>
      <c r="I16" s="40" t="str">
        <f>+C14</f>
        <v>オムロン・低周波治療器　　　　　　　　　　（スポーツ）　　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I10:K10"/>
    <mergeCell ref="F11:F18"/>
    <mergeCell ref="I11:J11"/>
    <mergeCell ref="H12:J12"/>
    <mergeCell ref="I14:K14"/>
    <mergeCell ref="I16:K16"/>
    <mergeCell ref="F20:F24"/>
    <mergeCell ref="A3:B3"/>
    <mergeCell ref="A4:B4"/>
    <mergeCell ref="F4:F10"/>
    <mergeCell ref="B8:C8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showZeros="0" zoomScaleNormal="100" workbookViewId="0">
      <selection activeCell="C16" sqref="C16"/>
    </sheetView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9.75" thickBot="1" x14ac:dyDescent="0.2">
      <c r="B14" s="31" t="s">
        <v>17</v>
      </c>
      <c r="C14" s="33" t="s">
        <v>46</v>
      </c>
      <c r="E14" s="4"/>
      <c r="F14" s="41"/>
      <c r="G14" s="4"/>
      <c r="H14" s="4"/>
      <c r="I14" s="47">
        <v>18800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73</v>
      </c>
      <c r="E15" s="4"/>
      <c r="F15" s="41"/>
      <c r="G15" s="4"/>
    </row>
    <row r="16" spans="1:12" ht="44.25" customHeight="1" x14ac:dyDescent="0.15">
      <c r="B16" s="31" t="s">
        <v>45</v>
      </c>
      <c r="C16" s="35" t="s">
        <v>57</v>
      </c>
      <c r="E16" s="4"/>
      <c r="F16" s="41"/>
      <c r="G16" s="4"/>
      <c r="H16" s="15" t="s">
        <v>9</v>
      </c>
      <c r="I16" s="40" t="str">
        <f>+C14</f>
        <v>オムロン・低周波治療器　　　　　　　　　　（スポーツ）　　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38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37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I10:K10"/>
    <mergeCell ref="F11:F18"/>
    <mergeCell ref="I11:J11"/>
    <mergeCell ref="H12:J12"/>
    <mergeCell ref="I14:K14"/>
    <mergeCell ref="I16:K16"/>
    <mergeCell ref="F20:F24"/>
    <mergeCell ref="A3:B3"/>
    <mergeCell ref="A4:B4"/>
    <mergeCell ref="F4:F10"/>
    <mergeCell ref="B8:C8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9.75" thickBot="1" x14ac:dyDescent="0.2">
      <c r="B14" s="31" t="s">
        <v>17</v>
      </c>
      <c r="C14" s="33" t="s">
        <v>46</v>
      </c>
      <c r="E14" s="4"/>
      <c r="F14" s="41"/>
      <c r="G14" s="4"/>
      <c r="H14" s="4"/>
      <c r="I14" s="47">
        <v>25800</v>
      </c>
      <c r="J14" s="48"/>
      <c r="K14" s="48"/>
      <c r="L14" s="17" t="s">
        <v>30</v>
      </c>
    </row>
    <row r="15" spans="1:12" ht="35.1" customHeight="1" x14ac:dyDescent="0.15">
      <c r="B15" s="31" t="s">
        <v>19</v>
      </c>
      <c r="C15" s="34" t="s">
        <v>76</v>
      </c>
      <c r="E15" s="4"/>
      <c r="F15" s="41"/>
      <c r="G15" s="4"/>
    </row>
    <row r="16" spans="1:12" ht="44.25" customHeight="1" x14ac:dyDescent="0.15">
      <c r="B16" s="31" t="s">
        <v>4</v>
      </c>
      <c r="C16" s="35" t="s">
        <v>75</v>
      </c>
      <c r="E16" s="4"/>
      <c r="F16" s="41"/>
      <c r="G16" s="4"/>
      <c r="H16" s="15" t="s">
        <v>9</v>
      </c>
      <c r="I16" s="40" t="str">
        <f>+C14</f>
        <v>オムロン・低周波治療器　　　　　　　　　　（スポーツ）　　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I16:K16"/>
    <mergeCell ref="F20:F24"/>
    <mergeCell ref="A3:B3"/>
    <mergeCell ref="A4:B4"/>
    <mergeCell ref="F4:F10"/>
    <mergeCell ref="B8:C8"/>
    <mergeCell ref="I10:K10"/>
    <mergeCell ref="F11:F18"/>
    <mergeCell ref="I11:J11"/>
    <mergeCell ref="H12:J12"/>
    <mergeCell ref="I14:K14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39.75" thickBot="1" x14ac:dyDescent="0.2">
      <c r="B14" s="31" t="s">
        <v>17</v>
      </c>
      <c r="C14" s="33" t="s">
        <v>47</v>
      </c>
      <c r="E14" s="4"/>
      <c r="F14" s="41"/>
      <c r="G14" s="4"/>
      <c r="H14" s="4"/>
      <c r="I14" s="47">
        <v>24000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50</v>
      </c>
      <c r="E15" s="4"/>
      <c r="F15" s="41"/>
      <c r="G15" s="4"/>
    </row>
    <row r="16" spans="1:12" ht="44.25" customHeight="1" x14ac:dyDescent="0.15">
      <c r="B16" s="31" t="s">
        <v>45</v>
      </c>
      <c r="C16" s="35" t="s">
        <v>52</v>
      </c>
      <c r="E16" s="4"/>
      <c r="F16" s="41"/>
      <c r="G16" s="4"/>
      <c r="H16" s="15" t="s">
        <v>9</v>
      </c>
      <c r="I16" s="40" t="str">
        <f>+C14</f>
        <v>オムロン・低周波治療器　　　　　　　　　　（ひざ）　　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I10:K10"/>
    <mergeCell ref="F11:F18"/>
    <mergeCell ref="I11:J11"/>
    <mergeCell ref="H12:J12"/>
    <mergeCell ref="I14:K14"/>
    <mergeCell ref="I16:K16"/>
    <mergeCell ref="F20:F24"/>
    <mergeCell ref="A3:B3"/>
    <mergeCell ref="A4:B4"/>
    <mergeCell ref="F4:F10"/>
    <mergeCell ref="B8:C8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F946-494D-4B2E-ABC3-4D0F64615B98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45.75" thickBot="1" x14ac:dyDescent="0.2">
      <c r="B14" s="31" t="s">
        <v>17</v>
      </c>
      <c r="C14" s="34" t="s">
        <v>64</v>
      </c>
      <c r="E14" s="4"/>
      <c r="F14" s="41"/>
      <c r="G14" s="4"/>
      <c r="H14" s="4"/>
      <c r="I14" s="47">
        <v>32000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65</v>
      </c>
      <c r="E15" s="4"/>
      <c r="F15" s="41"/>
      <c r="G15" s="4"/>
    </row>
    <row r="16" spans="1:12" ht="44.25" customHeight="1" x14ac:dyDescent="0.15">
      <c r="B16" s="31" t="s">
        <v>45</v>
      </c>
      <c r="C16" s="35" t="s">
        <v>66</v>
      </c>
      <c r="E16" s="4"/>
      <c r="F16" s="41"/>
      <c r="G16" s="4"/>
      <c r="H16" s="15" t="s">
        <v>9</v>
      </c>
      <c r="I16" s="40" t="str">
        <f>+C14</f>
        <v>オムロン・電気治療器 
ＨＶ－Ｆ５３００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F20:F24"/>
    <mergeCell ref="A3:B3"/>
    <mergeCell ref="A4:B4"/>
    <mergeCell ref="F4:F10"/>
    <mergeCell ref="B8:C8"/>
    <mergeCell ref="I10:K10"/>
    <mergeCell ref="F11:F18"/>
    <mergeCell ref="I11:J11"/>
    <mergeCell ref="H12:J12"/>
    <mergeCell ref="I14:K14"/>
    <mergeCell ref="I16:K16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740-6D54-4C84-997B-8739302D90D5}">
  <sheetPr>
    <pageSetUpPr fitToPage="1"/>
  </sheetPr>
  <dimension ref="A1:L29"/>
  <sheetViews>
    <sheetView showZeros="0" zoomScaleNormal="100" workbookViewId="0"/>
  </sheetViews>
  <sheetFormatPr defaultRowHeight="18.75" x14ac:dyDescent="0.15"/>
  <cols>
    <col min="1" max="1" width="3.25" style="1" customWidth="1"/>
    <col min="2" max="2" width="17.125" style="1" customWidth="1"/>
    <col min="3" max="3" width="45.25" style="1" customWidth="1"/>
    <col min="4" max="4" width="8.625" style="1" customWidth="1"/>
    <col min="5" max="5" width="3.25" style="1" bestFit="1" customWidth="1"/>
    <col min="6" max="6" width="3.25" style="1" customWidth="1"/>
    <col min="7" max="10" width="9" style="1"/>
    <col min="11" max="11" width="11.5" style="1" bestFit="1" customWidth="1"/>
    <col min="12" max="12" width="15.625" style="1" customWidth="1"/>
    <col min="13" max="16384" width="9" style="1"/>
  </cols>
  <sheetData>
    <row r="1" spans="1:12" ht="26.25" customHeight="1" x14ac:dyDescent="0.15">
      <c r="B1" s="2" t="s">
        <v>11</v>
      </c>
      <c r="K1" s="3"/>
    </row>
    <row r="2" spans="1:12" x14ac:dyDescent="0.15">
      <c r="A2" s="1" t="s">
        <v>24</v>
      </c>
      <c r="E2" s="4"/>
      <c r="F2" s="4"/>
      <c r="G2" s="4"/>
      <c r="H2" s="4"/>
    </row>
    <row r="3" spans="1:12" x14ac:dyDescent="0.15">
      <c r="A3" s="42" t="s">
        <v>37</v>
      </c>
      <c r="B3" s="42"/>
      <c r="C3" s="1" t="s">
        <v>31</v>
      </c>
      <c r="E3" s="4"/>
      <c r="F3" s="4"/>
      <c r="G3" s="14" t="s">
        <v>14</v>
      </c>
      <c r="H3" s="5"/>
    </row>
    <row r="4" spans="1:12" x14ac:dyDescent="0.15">
      <c r="A4" s="42" t="s">
        <v>38</v>
      </c>
      <c r="B4" s="42"/>
      <c r="C4" s="1" t="s">
        <v>32</v>
      </c>
      <c r="E4" s="4"/>
      <c r="F4" s="41" t="s">
        <v>27</v>
      </c>
      <c r="G4" s="14" t="s">
        <v>15</v>
      </c>
      <c r="H4" s="5"/>
    </row>
    <row r="5" spans="1:12" x14ac:dyDescent="0.15">
      <c r="C5" s="6" t="s">
        <v>25</v>
      </c>
      <c r="E5" s="4"/>
      <c r="F5" s="41"/>
      <c r="G5" s="14" t="s">
        <v>16</v>
      </c>
      <c r="H5" s="4"/>
    </row>
    <row r="6" spans="1:12" x14ac:dyDescent="0.15">
      <c r="C6" s="13" t="s">
        <v>26</v>
      </c>
      <c r="E6" s="4"/>
      <c r="F6" s="41"/>
      <c r="G6" s="14" t="s">
        <v>18</v>
      </c>
      <c r="H6" s="4"/>
    </row>
    <row r="7" spans="1:12" x14ac:dyDescent="0.15">
      <c r="E7" s="4"/>
      <c r="F7" s="41"/>
      <c r="G7" s="4"/>
      <c r="H7" s="4"/>
    </row>
    <row r="8" spans="1:12" ht="22.5" x14ac:dyDescent="0.15">
      <c r="B8" s="43" t="s">
        <v>33</v>
      </c>
      <c r="C8" s="43"/>
      <c r="D8" s="8"/>
      <c r="E8" s="4"/>
      <c r="F8" s="41"/>
      <c r="G8" s="4"/>
      <c r="H8" s="4"/>
      <c r="L8" s="6" t="str">
        <f>C6</f>
        <v>年　　月　　日</v>
      </c>
    </row>
    <row r="9" spans="1:12" ht="19.5" thickBot="1" x14ac:dyDescent="0.2">
      <c r="E9" s="4"/>
      <c r="F9" s="41"/>
      <c r="G9" s="4"/>
      <c r="H9" s="4"/>
    </row>
    <row r="10" spans="1:12" ht="35.1" customHeight="1" thickTop="1" x14ac:dyDescent="0.15">
      <c r="B10" s="29" t="s">
        <v>1</v>
      </c>
      <c r="C10" s="30"/>
      <c r="E10" s="4"/>
      <c r="F10" s="41"/>
      <c r="G10" s="4"/>
      <c r="H10" s="4"/>
      <c r="I10" s="44" t="s">
        <v>13</v>
      </c>
      <c r="J10" s="45"/>
      <c r="K10" s="45"/>
    </row>
    <row r="11" spans="1:12" ht="35.1" customHeight="1" x14ac:dyDescent="0.15">
      <c r="B11" s="31" t="s">
        <v>2</v>
      </c>
      <c r="C11" s="32"/>
      <c r="E11" s="4"/>
      <c r="F11" s="41" t="s">
        <v>28</v>
      </c>
      <c r="G11" s="4"/>
      <c r="H11" s="7" t="s">
        <v>8</v>
      </c>
      <c r="I11" s="43">
        <f>+C10</f>
        <v>0</v>
      </c>
      <c r="J11" s="43"/>
    </row>
    <row r="12" spans="1:12" ht="35.1" customHeight="1" x14ac:dyDescent="0.15">
      <c r="B12" s="31" t="s">
        <v>3</v>
      </c>
      <c r="C12" s="32"/>
      <c r="E12" s="4"/>
      <c r="F12" s="41"/>
      <c r="G12" s="4"/>
      <c r="H12" s="46">
        <f>+C11</f>
        <v>0</v>
      </c>
      <c r="I12" s="46"/>
      <c r="J12" s="46"/>
      <c r="K12" s="21" t="s">
        <v>7</v>
      </c>
    </row>
    <row r="13" spans="1:12" ht="35.1" customHeight="1" thickBot="1" x14ac:dyDescent="0.2">
      <c r="B13" s="31" t="s">
        <v>0</v>
      </c>
      <c r="C13" s="32"/>
      <c r="E13" s="4"/>
      <c r="F13" s="41"/>
      <c r="G13" s="4"/>
      <c r="H13" s="4"/>
    </row>
    <row r="14" spans="1:12" ht="45.75" thickBot="1" x14ac:dyDescent="0.2">
      <c r="B14" s="31" t="s">
        <v>17</v>
      </c>
      <c r="C14" s="34" t="s">
        <v>63</v>
      </c>
      <c r="E14" s="4"/>
      <c r="F14" s="41"/>
      <c r="G14" s="4"/>
      <c r="H14" s="4"/>
      <c r="I14" s="47">
        <v>42000</v>
      </c>
      <c r="J14" s="48"/>
      <c r="K14" s="48"/>
      <c r="L14" s="17" t="s">
        <v>30</v>
      </c>
    </row>
    <row r="15" spans="1:12" ht="35.1" customHeight="1" x14ac:dyDescent="0.15">
      <c r="B15" s="31" t="s">
        <v>44</v>
      </c>
      <c r="C15" s="34" t="s">
        <v>67</v>
      </c>
      <c r="E15" s="4"/>
      <c r="F15" s="41"/>
      <c r="G15" s="4"/>
    </row>
    <row r="16" spans="1:12" ht="44.25" customHeight="1" x14ac:dyDescent="0.15">
      <c r="B16" s="31" t="s">
        <v>45</v>
      </c>
      <c r="C16" s="35" t="s">
        <v>68</v>
      </c>
      <c r="E16" s="4"/>
      <c r="F16" s="41"/>
      <c r="G16" s="4"/>
      <c r="H16" s="15" t="s">
        <v>9</v>
      </c>
      <c r="I16" s="40" t="str">
        <f>+C14</f>
        <v>オムロン・電気治療器 
ＨＶ－Ｆ５５００　　　　　　　　　　　</v>
      </c>
      <c r="J16" s="40"/>
      <c r="K16" s="40"/>
      <c r="L16" s="9" t="s">
        <v>10</v>
      </c>
    </row>
    <row r="17" spans="2:11" ht="39.75" customHeight="1" thickBot="1" x14ac:dyDescent="0.2">
      <c r="B17" s="36" t="s">
        <v>23</v>
      </c>
      <c r="C17" s="23" t="s">
        <v>6</v>
      </c>
      <c r="E17" s="4"/>
      <c r="F17" s="41"/>
      <c r="G17" s="4"/>
      <c r="H17" s="4"/>
    </row>
    <row r="18" spans="2:11" ht="57" customHeight="1" thickTop="1" x14ac:dyDescent="0.15">
      <c r="B18" s="24" t="s">
        <v>35</v>
      </c>
      <c r="C18" s="25" t="s">
        <v>20</v>
      </c>
      <c r="E18" s="4"/>
      <c r="F18" s="41"/>
      <c r="G18" s="4"/>
      <c r="H18" s="14" t="s">
        <v>49</v>
      </c>
    </row>
    <row r="19" spans="2:11" ht="34.5" customHeight="1" x14ac:dyDescent="0.15">
      <c r="B19" s="26" t="s">
        <v>34</v>
      </c>
      <c r="C19" s="27"/>
      <c r="E19" s="4"/>
      <c r="F19" s="20"/>
      <c r="G19" s="4"/>
      <c r="H19" s="4"/>
    </row>
    <row r="20" spans="2:11" ht="34.5" customHeight="1" x14ac:dyDescent="0.15">
      <c r="B20" s="28" t="s">
        <v>36</v>
      </c>
      <c r="C20" s="28"/>
      <c r="E20" s="4"/>
      <c r="F20" s="41" t="s">
        <v>29</v>
      </c>
      <c r="G20" s="4"/>
      <c r="H20" s="4"/>
      <c r="K20" s="16" t="s">
        <v>12</v>
      </c>
    </row>
    <row r="21" spans="2:11" ht="62.25" customHeight="1" x14ac:dyDescent="0.15">
      <c r="B21" s="10" t="s">
        <v>5</v>
      </c>
      <c r="C21" s="22" t="s">
        <v>51</v>
      </c>
      <c r="E21" s="4"/>
      <c r="F21" s="41"/>
      <c r="G21" s="4"/>
      <c r="H21" s="4"/>
    </row>
    <row r="22" spans="2:11" ht="54.95" customHeight="1" x14ac:dyDescent="0.15">
      <c r="B22" s="10" t="s">
        <v>22</v>
      </c>
      <c r="C22" s="12"/>
      <c r="E22" s="4"/>
      <c r="F22" s="41"/>
      <c r="G22" s="4"/>
      <c r="H22" s="4"/>
    </row>
    <row r="23" spans="2:11" x14ac:dyDescent="0.15">
      <c r="C23" s="11" t="s">
        <v>21</v>
      </c>
      <c r="E23" s="4"/>
      <c r="F23" s="41"/>
      <c r="G23" s="4"/>
      <c r="H23" s="4"/>
    </row>
    <row r="24" spans="2:11" x14ac:dyDescent="0.15">
      <c r="E24" s="4"/>
      <c r="F24" s="41"/>
      <c r="G24" s="4"/>
      <c r="H24" s="4"/>
    </row>
    <row r="25" spans="2:11" x14ac:dyDescent="0.15">
      <c r="E25" s="4"/>
      <c r="F25" s="4"/>
      <c r="G25" s="4"/>
      <c r="H25" s="4"/>
    </row>
    <row r="26" spans="2:11" x14ac:dyDescent="0.15">
      <c r="E26" s="4"/>
      <c r="F26" s="4"/>
      <c r="G26" s="4"/>
      <c r="H26" s="4"/>
    </row>
    <row r="27" spans="2:11" x14ac:dyDescent="0.15">
      <c r="E27" s="4"/>
      <c r="F27" s="4"/>
      <c r="G27" s="4"/>
      <c r="H27" s="4"/>
    </row>
    <row r="28" spans="2:11" x14ac:dyDescent="0.15">
      <c r="E28" s="4"/>
      <c r="F28" s="4"/>
      <c r="G28" s="4"/>
      <c r="H28" s="4"/>
    </row>
    <row r="29" spans="2:11" x14ac:dyDescent="0.15">
      <c r="E29" s="4"/>
      <c r="F29" s="4"/>
      <c r="G29" s="4"/>
      <c r="H29" s="4"/>
    </row>
  </sheetData>
  <mergeCells count="11">
    <mergeCell ref="F20:F24"/>
    <mergeCell ref="A3:B3"/>
    <mergeCell ref="A4:B4"/>
    <mergeCell ref="F4:F10"/>
    <mergeCell ref="B8:C8"/>
    <mergeCell ref="I10:K10"/>
    <mergeCell ref="F11:F18"/>
    <mergeCell ref="I11:J11"/>
    <mergeCell ref="H12:J12"/>
    <mergeCell ref="I14:K14"/>
    <mergeCell ref="I16:K16"/>
  </mergeCells>
  <phoneticPr fontId="2"/>
  <pageMargins left="0.59055118110236227" right="0.59055118110236227" top="0.62992125984251968" bottom="0" header="0.51181102362204722" footer="0.51181102362204722"/>
  <pageSetup paperSize="9" scale="77" orientation="landscape" r:id="rId1"/>
  <headerFooter alignWithMargins="0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NBP頒布機種一覧</vt:lpstr>
      <vt:lpstr>HV-F129</vt:lpstr>
      <vt:lpstr>HV-F021</vt:lpstr>
      <vt:lpstr>HV-F030</vt:lpstr>
      <vt:lpstr>HV-F601T1</vt:lpstr>
      <vt:lpstr>HV-F082</vt:lpstr>
      <vt:lpstr>HV-F971M</vt:lpstr>
      <vt:lpstr>HV-F5300</vt:lpstr>
      <vt:lpstr>HV-F5500</vt:lpstr>
      <vt:lpstr>'HV-F021'!Print_Area</vt:lpstr>
      <vt:lpstr>'HV-F030'!Print_Area</vt:lpstr>
      <vt:lpstr>'HV-F082'!Print_Area</vt:lpstr>
      <vt:lpstr>'HV-F129'!Print_Area</vt:lpstr>
      <vt:lpstr>'HV-F5300'!Print_Area</vt:lpstr>
      <vt:lpstr>'HV-F5500'!Print_Area</vt:lpstr>
      <vt:lpstr>'HV-F601T1'!Print_Area</vt:lpstr>
      <vt:lpstr>'HV-F971M'!Print_Area</vt:lpstr>
    </vt:vector>
  </TitlesOfParts>
  <Company>健保・基金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守</dc:creator>
  <cp:lastModifiedBy>大井 紀子 (Oi Noriko)</cp:lastModifiedBy>
  <cp:lastPrinted>2024-07-08T05:32:22Z</cp:lastPrinted>
  <dcterms:created xsi:type="dcterms:W3CDTF">2005-09-30T05:11:42Z</dcterms:created>
  <dcterms:modified xsi:type="dcterms:W3CDTF">2026-08-05T07:09:55Z</dcterms:modified>
</cp:coreProperties>
</file>